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E9AEA2B-9DEC-4950-BE34-827572538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0" i="1" l="1"/>
  <c r="Q7" i="1"/>
  <c r="Q16" i="1"/>
  <c r="Q6" i="1"/>
  <c r="Q17" i="1"/>
  <c r="Q12" i="1"/>
  <c r="Q15" i="1"/>
  <c r="Q19" i="1"/>
  <c r="Q18" i="1"/>
  <c r="Q11" i="1"/>
  <c r="Q14" i="1"/>
  <c r="Q9" i="1"/>
  <c r="Q4" i="1"/>
</calcChain>
</file>

<file path=xl/sharedStrings.xml><?xml version="1.0" encoding="utf-8"?>
<sst xmlns="http://schemas.openxmlformats.org/spreadsheetml/2006/main" count="146" uniqueCount="99">
  <si>
    <t>唐文治书院2023级推免加分统计表</t>
  </si>
  <si>
    <t>姓名</t>
  </si>
  <si>
    <t>GPA分数</t>
  </si>
  <si>
    <t>志愿活动加分</t>
  </si>
  <si>
    <t>科研项目</t>
  </si>
  <si>
    <t>加分</t>
  </si>
  <si>
    <t>公开发表学术作品</t>
  </si>
  <si>
    <t>公开发表文学作品</t>
  </si>
  <si>
    <t>三大赛</t>
  </si>
  <si>
    <t>各类学科竞赛</t>
  </si>
  <si>
    <t>核心专业技能竞赛</t>
  </si>
  <si>
    <t>总分</t>
  </si>
  <si>
    <t>许天乐</t>
  </si>
  <si>
    <t>2025年校级大学生创新创业训练计划主持人</t>
  </si>
  <si>
    <t>无</t>
  </si>
  <si>
    <t xml:space="preserve"> 2026年第十二届江苏省笔译大赛：优胜奖</t>
  </si>
  <si>
    <t>许彤</t>
  </si>
  <si>
    <t>2025年国家级大学生创新创业训练计划成员</t>
  </si>
  <si>
    <t>省级文学刊物《青年文学家》</t>
  </si>
  <si>
    <t>第七届全国大学生语言文字能力大赛全国决赛一等奖</t>
  </si>
  <si>
    <t>朱亦心</t>
  </si>
  <si>
    <t>2025年省级大学生创新创业训练计划成员</t>
  </si>
  <si>
    <t>省级文学刊物《黄河》</t>
  </si>
  <si>
    <t>2025年全国大学生英语竞赛C类二等奖</t>
  </si>
  <si>
    <t>郭陈晨</t>
  </si>
  <si>
    <t>2025年䇹政基金项目主持人</t>
  </si>
  <si>
    <t>增刊《文学艺术周刊》</t>
  </si>
  <si>
    <t>2024年全国大学生英语竞赛C类二等奖</t>
  </si>
  <si>
    <t>沈凡淇</t>
  </si>
  <si>
    <t>2025年省级大学生创新创业训练计划主持人</t>
  </si>
  <si>
    <t>核刊二作《中国现代文学论丛》</t>
  </si>
  <si>
    <t>省级文学刊物《江南》</t>
  </si>
  <si>
    <t>2025年江苏大学生创新大赛三等奖</t>
  </si>
  <si>
    <t>2026年第八届大学生语言文字能力大赛专业组全国三等奖</t>
  </si>
  <si>
    <t>潘乐煊</t>
  </si>
  <si>
    <t>2025年校级大学生创新创业训练计划成员</t>
  </si>
  <si>
    <t>省级正规刊物《青年文学家》</t>
  </si>
  <si>
    <t>2025年全国大学生英语竞赛C类一等奖</t>
  </si>
  <si>
    <t>倪熙城</t>
  </si>
  <si>
    <t>省级以上正规学术刊物《中原文学》</t>
  </si>
  <si>
    <t>任蒋妍</t>
  </si>
  <si>
    <t>2024年全国大学生英语竞赛C类三等奖</t>
  </si>
  <si>
    <t>谭天舒</t>
  </si>
  <si>
    <t>华蕴芷</t>
  </si>
  <si>
    <t>2025年江苏省大学生创新大赛省一等奖项目成员</t>
  </si>
  <si>
    <t>2025 年第十一届江苏省笔译大赛二等奖</t>
  </si>
  <si>
    <t>许仙映</t>
  </si>
  <si>
    <t>马睿</t>
  </si>
  <si>
    <t>唐梓晗</t>
  </si>
  <si>
    <t>2025年国家级大学生创新创业训练项目成员</t>
  </si>
  <si>
    <t>省级文学刊物《时代报告（奔流）》</t>
  </si>
  <si>
    <t>陈若识</t>
  </si>
  <si>
    <t>张文喆</t>
  </si>
  <si>
    <t>2025年院级大学生创新创业训练计划主持人</t>
  </si>
  <si>
    <t>2025年全国语文规范化知识大赛一等奖</t>
  </si>
  <si>
    <t>张茵怡</t>
  </si>
  <si>
    <t>2025年省级级大学生创新创业训练计划成员</t>
  </si>
  <si>
    <t>段烨</t>
  </si>
  <si>
    <t>《文治学刊》</t>
  </si>
  <si>
    <t>无</t>
    <phoneticPr fontId="3" type="noConversion"/>
  </si>
  <si>
    <t>2025年省级大学生创新创业训练计划项目成员</t>
    <phoneticPr fontId="3" type="noConversion"/>
  </si>
  <si>
    <t>省级文学刊物《草原》</t>
    <phoneticPr fontId="3" type="noConversion"/>
  </si>
  <si>
    <t>2026年全国语文规范化知识大赛 一等奖</t>
    <phoneticPr fontId="3" type="noConversion"/>
  </si>
  <si>
    <t>省级以上正规学术刊物《汉字文化》</t>
    <phoneticPr fontId="3" type="noConversion"/>
  </si>
  <si>
    <t>2025年全国大学生英语翻译大赛国家级一等奖；</t>
    <phoneticPr fontId="3" type="noConversion"/>
  </si>
  <si>
    <t>省级以上正规学术刊物《中国青年作家报》</t>
    <phoneticPr fontId="3" type="noConversion"/>
  </si>
  <si>
    <t>2025年全国大学生汉语大赛决赛一等奖</t>
    <phoneticPr fontId="3" type="noConversion"/>
  </si>
  <si>
    <t>2024年全国大学生英语竞赛C类三等奖</t>
    <phoneticPr fontId="3" type="noConversion"/>
  </si>
  <si>
    <t>第十六届全国大学生节能减排创新创业大赛全国三等奖</t>
    <phoneticPr fontId="3" type="noConversion"/>
  </si>
  <si>
    <t>国家级文学刊物《中华辞赋》</t>
    <phoneticPr fontId="3" type="noConversion"/>
  </si>
  <si>
    <t>2024年“外研社·国才杯”“理解当代中国”全国大学生外语能力大赛省赛江苏赛区英语组口译赛项二等奖</t>
    <phoneticPr fontId="3" type="noConversion"/>
  </si>
  <si>
    <t>增刊《数字化用户》</t>
    <phoneticPr fontId="3" type="noConversion"/>
  </si>
  <si>
    <t>2026年全国语文规范化知识大赛一等奖</t>
    <phoneticPr fontId="3" type="noConversion"/>
  </si>
  <si>
    <t>省级以上正规学术刊物《中原文学》</t>
    <phoneticPr fontId="3" type="noConversion"/>
  </si>
  <si>
    <t>8</t>
    <phoneticPr fontId="3" type="noConversion"/>
  </si>
  <si>
    <t>第三届“外文奖”全国大学生英语翻译大赛全国二等奖</t>
    <phoneticPr fontId="3" type="noConversion"/>
  </si>
  <si>
    <t>2025年第七届全国大学生语言文字能力大赛规范字专项赛全国一等奖</t>
    <phoneticPr fontId="3" type="noConversion"/>
  </si>
  <si>
    <t>省级以上正规学术期刊《中原文学》</t>
    <phoneticPr fontId="3" type="noConversion"/>
  </si>
  <si>
    <t>2026年第五届大学生英语翻译能力竞赛省级一等奖</t>
    <phoneticPr fontId="3" type="noConversion"/>
  </si>
  <si>
    <t>2026年全国语文规范化知识大赛二等奖</t>
    <phoneticPr fontId="3" type="noConversion"/>
  </si>
  <si>
    <t>2024年第三届“中外传播杯”全国大学生英语翻译大赛一等奖</t>
    <phoneticPr fontId="3" type="noConversion"/>
  </si>
  <si>
    <t>2025年全国语文规范化知识大赛二等奖</t>
    <phoneticPr fontId="3" type="noConversion"/>
  </si>
  <si>
    <t>核刊《新华日报》</t>
    <phoneticPr fontId="3" type="noConversion"/>
  </si>
  <si>
    <t>省级文学刊物《黄河》</t>
    <phoneticPr fontId="3" type="noConversion"/>
  </si>
  <si>
    <t>2025年全国大学生英语竞赛C类三等奖</t>
    <phoneticPr fontId="3" type="noConversion"/>
  </si>
  <si>
    <t>2025年第七届全国大学生语言文字能力大赛全国决赛二等奖</t>
    <phoneticPr fontId="3" type="noConversion"/>
  </si>
  <si>
    <t>第五届大学生英语翻译能力竞赛全国二等奖</t>
    <phoneticPr fontId="3" type="noConversion"/>
  </si>
  <si>
    <t>2025年全国大学生英语翻译大赛大学英语组国家级三等奖</t>
    <phoneticPr fontId="3" type="noConversion"/>
  </si>
  <si>
    <t>2026年第四届“外文奖”大学生英语词汇大赛一等奖</t>
    <phoneticPr fontId="3" type="noConversion"/>
  </si>
  <si>
    <t>排名</t>
    <phoneticPr fontId="3" type="noConversion"/>
  </si>
  <si>
    <t>候补第一名</t>
    <phoneticPr fontId="3" type="noConversion"/>
  </si>
  <si>
    <t>候补第二名</t>
    <phoneticPr fontId="3" type="noConversion"/>
  </si>
  <si>
    <t>备注</t>
    <phoneticPr fontId="3" type="noConversion"/>
  </si>
  <si>
    <t>科研项目和学术成果以最高分30分计分</t>
    <phoneticPr fontId="3" type="noConversion"/>
  </si>
  <si>
    <t>核刊《Religions》</t>
    <phoneticPr fontId="3" type="noConversion"/>
  </si>
  <si>
    <t>《文治学刊》</t>
    <phoneticPr fontId="3" type="noConversion"/>
  </si>
  <si>
    <t>核刊二作《小说评论》</t>
    <phoneticPr fontId="3" type="noConversion"/>
  </si>
  <si>
    <t>省级文学刊物《青年文学家》</t>
    <phoneticPr fontId="3" type="noConversion"/>
  </si>
  <si>
    <t>省级文学期刊《青年文学家》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</si>
</sst>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Microsoft YaHei"/>
    </font>
    <font>
      <sz val="18"/>
      <name val="Microsoft YaHei"/>
      <family val="2"/>
      <charset val="134"/>
    </font>
    <font>
      <sz val="11"/>
      <name val="Microsoft YaHei"/>
      <family val="2"/>
      <charset val="134"/>
    </font>
    <font>
      <sz val="9"/>
      <name val="宋体"/>
      <family val="3"/>
      <charset val="134"/>
    </font>
    <font>
      <sz val="11"/>
      <name val="Color Emoj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zoomScale="90" zoomScaleNormal="90" workbookViewId="0">
      <selection activeCell="K5" sqref="K5"/>
    </sheetView>
  </sheetViews>
  <sheetFormatPr defaultColWidth="14.21875" defaultRowHeight="18" customHeight="1"/>
  <cols>
    <col min="1" max="1" width="3.44140625" style="3" customWidth="1"/>
    <col min="2" max="2" width="6.109375" style="3" customWidth="1"/>
    <col min="3" max="3" width="14.33203125" style="3" customWidth="1"/>
    <col min="4" max="4" width="4.33203125" style="3" customWidth="1"/>
    <col min="5" max="5" width="20" style="3" customWidth="1"/>
    <col min="6" max="6" width="3.88671875" style="3" customWidth="1"/>
    <col min="7" max="7" width="27.33203125" style="3" customWidth="1"/>
    <col min="8" max="8" width="4.5546875" style="3" customWidth="1"/>
    <col min="9" max="9" width="18.109375" style="3" customWidth="1"/>
    <col min="10" max="10" width="4.21875" style="3" customWidth="1"/>
    <col min="11" max="11" width="16.21875" style="3" customWidth="1"/>
    <col min="12" max="12" width="4.21875" style="3" customWidth="1"/>
    <col min="13" max="13" width="31.109375" style="3" customWidth="1"/>
    <col min="14" max="14" width="4.21875" style="3" customWidth="1"/>
    <col min="15" max="15" width="25.33203125" style="3" customWidth="1"/>
    <col min="16" max="16" width="4.6640625" style="3" customWidth="1"/>
    <col min="17" max="17" width="13.77734375" style="3" customWidth="1"/>
    <col min="18" max="16384" width="14.21875" style="3"/>
  </cols>
  <sheetData>
    <row r="1" spans="1:18" ht="25.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45.75" customHeight="1">
      <c r="A2" s="1" t="s">
        <v>89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</v>
      </c>
      <c r="I2" s="1" t="s">
        <v>7</v>
      </c>
      <c r="J2" s="1" t="s">
        <v>5</v>
      </c>
      <c r="K2" s="1" t="s">
        <v>8</v>
      </c>
      <c r="L2" s="1" t="s">
        <v>5</v>
      </c>
      <c r="M2" s="1" t="s">
        <v>9</v>
      </c>
      <c r="N2" s="1" t="s">
        <v>5</v>
      </c>
      <c r="O2" s="1" t="s">
        <v>10</v>
      </c>
      <c r="P2" s="1" t="s">
        <v>5</v>
      </c>
      <c r="Q2" s="1" t="s">
        <v>11</v>
      </c>
      <c r="R2" s="4" t="s">
        <v>92</v>
      </c>
    </row>
    <row r="3" spans="1:18" ht="54" customHeight="1">
      <c r="A3" s="1">
        <v>1</v>
      </c>
      <c r="B3" s="1" t="s">
        <v>48</v>
      </c>
      <c r="C3" s="1">
        <v>385</v>
      </c>
      <c r="D3" s="1">
        <v>7</v>
      </c>
      <c r="E3" s="1" t="s">
        <v>49</v>
      </c>
      <c r="F3" s="1">
        <v>7</v>
      </c>
      <c r="G3" s="1" t="s">
        <v>94</v>
      </c>
      <c r="H3" s="1">
        <v>30</v>
      </c>
      <c r="I3" s="1" t="s">
        <v>50</v>
      </c>
      <c r="J3" s="1">
        <v>8</v>
      </c>
      <c r="K3" s="1" t="s">
        <v>14</v>
      </c>
      <c r="L3" s="1">
        <v>0</v>
      </c>
      <c r="M3" s="1" t="s">
        <v>80</v>
      </c>
      <c r="N3" s="1">
        <v>12</v>
      </c>
      <c r="O3" s="1" t="s">
        <v>81</v>
      </c>
      <c r="P3" s="1">
        <v>10</v>
      </c>
      <c r="Q3" s="1">
        <v>444</v>
      </c>
      <c r="R3" s="1" t="s">
        <v>93</v>
      </c>
    </row>
    <row r="4" spans="1:18" ht="57.75" customHeight="1">
      <c r="A4" s="1">
        <v>2</v>
      </c>
      <c r="B4" s="1" t="s">
        <v>16</v>
      </c>
      <c r="C4" s="1">
        <v>385</v>
      </c>
      <c r="D4" s="1">
        <v>10</v>
      </c>
      <c r="E4" s="1" t="s">
        <v>17</v>
      </c>
      <c r="F4" s="1">
        <v>7</v>
      </c>
      <c r="G4" s="1" t="s">
        <v>63</v>
      </c>
      <c r="H4" s="1">
        <v>10</v>
      </c>
      <c r="I4" s="1" t="s">
        <v>18</v>
      </c>
      <c r="J4" s="1">
        <v>8</v>
      </c>
      <c r="K4" s="1" t="s">
        <v>14</v>
      </c>
      <c r="L4" s="1">
        <v>0</v>
      </c>
      <c r="M4" s="1" t="s">
        <v>64</v>
      </c>
      <c r="N4" s="1">
        <v>12</v>
      </c>
      <c r="O4" s="1" t="s">
        <v>19</v>
      </c>
      <c r="P4" s="1">
        <v>8</v>
      </c>
      <c r="Q4" s="1">
        <f>C4+D4+F4+H4+J4+L4+N4+P4</f>
        <v>440</v>
      </c>
      <c r="R4" s="4"/>
    </row>
    <row r="5" spans="1:18" ht="63.75" customHeight="1">
      <c r="A5" s="1">
        <v>3</v>
      </c>
      <c r="B5" s="1" t="s">
        <v>51</v>
      </c>
      <c r="C5" s="1">
        <v>390</v>
      </c>
      <c r="D5" s="1">
        <v>6</v>
      </c>
      <c r="E5" s="1" t="s">
        <v>17</v>
      </c>
      <c r="F5" s="1">
        <v>7</v>
      </c>
      <c r="G5" s="1" t="s">
        <v>82</v>
      </c>
      <c r="H5" s="1">
        <v>20</v>
      </c>
      <c r="I5" s="1" t="s">
        <v>83</v>
      </c>
      <c r="J5" s="1">
        <v>8</v>
      </c>
      <c r="K5" s="1" t="s">
        <v>14</v>
      </c>
      <c r="L5" s="1">
        <v>0</v>
      </c>
      <c r="M5" s="1" t="s">
        <v>84</v>
      </c>
      <c r="N5" s="1">
        <v>8</v>
      </c>
      <c r="O5" s="1" t="s">
        <v>85</v>
      </c>
      <c r="P5" s="1">
        <v>5</v>
      </c>
      <c r="Q5" s="1">
        <v>439</v>
      </c>
      <c r="R5" s="1" t="s">
        <v>93</v>
      </c>
    </row>
    <row r="6" spans="1:18" ht="56.25" customHeight="1">
      <c r="A6" s="1">
        <v>4</v>
      </c>
      <c r="B6" s="1" t="s">
        <v>52</v>
      </c>
      <c r="C6" s="1">
        <v>387.46616499999999</v>
      </c>
      <c r="D6" s="1">
        <v>10</v>
      </c>
      <c r="E6" s="1" t="s">
        <v>53</v>
      </c>
      <c r="F6" s="1">
        <v>3</v>
      </c>
      <c r="G6" s="1" t="s">
        <v>73</v>
      </c>
      <c r="H6" s="1">
        <v>8</v>
      </c>
      <c r="I6" s="1" t="s">
        <v>18</v>
      </c>
      <c r="J6" s="1">
        <v>8</v>
      </c>
      <c r="K6" s="1" t="s">
        <v>59</v>
      </c>
      <c r="L6" s="1">
        <v>0</v>
      </c>
      <c r="M6" s="1" t="s">
        <v>86</v>
      </c>
      <c r="N6" s="1">
        <v>10</v>
      </c>
      <c r="O6" s="1" t="s">
        <v>54</v>
      </c>
      <c r="P6" s="1">
        <v>12</v>
      </c>
      <c r="Q6" s="1">
        <f>C6+D6+F6+H6+J6+L6+N6+P6</f>
        <v>438.46616499999999</v>
      </c>
      <c r="R6" s="4"/>
    </row>
    <row r="7" spans="1:18" ht="56.25" customHeight="1">
      <c r="A7" s="1">
        <v>5</v>
      </c>
      <c r="B7" s="1" t="s">
        <v>57</v>
      </c>
      <c r="C7" s="1">
        <v>387.29921300000001</v>
      </c>
      <c r="D7" s="1">
        <v>8</v>
      </c>
      <c r="E7" s="1" t="s">
        <v>29</v>
      </c>
      <c r="F7" s="1">
        <v>10</v>
      </c>
      <c r="G7" s="1" t="s">
        <v>58</v>
      </c>
      <c r="H7" s="1">
        <v>1</v>
      </c>
      <c r="I7" s="1" t="s">
        <v>18</v>
      </c>
      <c r="J7" s="1">
        <v>8</v>
      </c>
      <c r="K7" s="1" t="s">
        <v>59</v>
      </c>
      <c r="L7" s="1">
        <v>0</v>
      </c>
      <c r="M7" s="1" t="s">
        <v>88</v>
      </c>
      <c r="N7" s="1">
        <v>12</v>
      </c>
      <c r="O7" s="1" t="s">
        <v>72</v>
      </c>
      <c r="P7" s="1">
        <v>12</v>
      </c>
      <c r="Q7" s="1">
        <f>C7+D7+F7+H7+J7+L7+N7+P7</f>
        <v>438.29921300000001</v>
      </c>
      <c r="R7" s="4"/>
    </row>
    <row r="8" spans="1:18" ht="48" customHeight="1">
      <c r="A8" s="1">
        <v>6</v>
      </c>
      <c r="B8" s="1" t="s">
        <v>38</v>
      </c>
      <c r="C8" s="1">
        <v>386.11811</v>
      </c>
      <c r="D8" s="1">
        <v>7</v>
      </c>
      <c r="E8" s="1" t="s">
        <v>13</v>
      </c>
      <c r="F8" s="1">
        <v>8</v>
      </c>
      <c r="G8" s="1" t="s">
        <v>39</v>
      </c>
      <c r="H8" s="1">
        <v>8</v>
      </c>
      <c r="I8" s="1" t="s">
        <v>69</v>
      </c>
      <c r="J8" s="1">
        <v>20</v>
      </c>
      <c r="K8" s="1" t="s">
        <v>59</v>
      </c>
      <c r="L8" s="1">
        <v>0</v>
      </c>
      <c r="M8" s="1" t="s">
        <v>70</v>
      </c>
      <c r="N8" s="1">
        <v>5</v>
      </c>
      <c r="O8" s="1" t="s">
        <v>79</v>
      </c>
      <c r="P8" s="1">
        <v>10</v>
      </c>
      <c r="Q8" s="1">
        <v>438.11811</v>
      </c>
      <c r="R8" s="1" t="s">
        <v>93</v>
      </c>
    </row>
    <row r="9" spans="1:18" ht="69.75" customHeight="1">
      <c r="A9" s="1">
        <v>7</v>
      </c>
      <c r="B9" s="1" t="s">
        <v>20</v>
      </c>
      <c r="C9" s="1">
        <v>389.21259800000001</v>
      </c>
      <c r="D9" s="1">
        <v>7</v>
      </c>
      <c r="E9" s="1" t="s">
        <v>21</v>
      </c>
      <c r="F9" s="1">
        <v>5</v>
      </c>
      <c r="G9" s="1" t="s">
        <v>65</v>
      </c>
      <c r="H9" s="1">
        <v>8</v>
      </c>
      <c r="I9" s="1" t="s">
        <v>22</v>
      </c>
      <c r="J9" s="1">
        <v>8</v>
      </c>
      <c r="K9" s="1" t="s">
        <v>14</v>
      </c>
      <c r="L9" s="1">
        <v>0</v>
      </c>
      <c r="M9" s="1" t="s">
        <v>23</v>
      </c>
      <c r="N9" s="1">
        <v>10</v>
      </c>
      <c r="O9" s="1" t="s">
        <v>66</v>
      </c>
      <c r="P9" s="1">
        <v>8</v>
      </c>
      <c r="Q9" s="1">
        <f>C9+D9+F9+H9+J9+L9+N9+P9</f>
        <v>435.21259800000001</v>
      </c>
      <c r="R9" s="4"/>
    </row>
    <row r="10" spans="1:18" ht="45.75" customHeight="1">
      <c r="A10" s="1">
        <v>8</v>
      </c>
      <c r="B10" s="1" t="s">
        <v>28</v>
      </c>
      <c r="C10" s="1">
        <v>383.925926</v>
      </c>
      <c r="D10" s="1">
        <v>5</v>
      </c>
      <c r="E10" s="1" t="s">
        <v>29</v>
      </c>
      <c r="F10" s="1">
        <v>10</v>
      </c>
      <c r="G10" s="1" t="s">
        <v>30</v>
      </c>
      <c r="H10" s="1">
        <v>15</v>
      </c>
      <c r="I10" s="1" t="s">
        <v>31</v>
      </c>
      <c r="J10" s="1">
        <v>8</v>
      </c>
      <c r="K10" s="1" t="s">
        <v>32</v>
      </c>
      <c r="L10" s="1">
        <v>5</v>
      </c>
      <c r="M10" s="1" t="s">
        <v>68</v>
      </c>
      <c r="N10" s="1">
        <v>8</v>
      </c>
      <c r="O10" s="1" t="s">
        <v>33</v>
      </c>
      <c r="P10" s="1">
        <v>3</v>
      </c>
      <c r="Q10" s="1">
        <f>C10+D10+F10+H10+J10+L10+N10+P10-3</f>
        <v>434.925926</v>
      </c>
      <c r="R10" s="1" t="s">
        <v>93</v>
      </c>
    </row>
    <row r="11" spans="1:18" ht="45" customHeight="1">
      <c r="A11" s="1">
        <v>9</v>
      </c>
      <c r="B11" s="1" t="s">
        <v>34</v>
      </c>
      <c r="C11" s="1">
        <v>389</v>
      </c>
      <c r="D11" s="1">
        <v>10</v>
      </c>
      <c r="E11" s="1" t="s">
        <v>35</v>
      </c>
      <c r="F11" s="1">
        <v>4</v>
      </c>
      <c r="G11" s="1" t="s">
        <v>95</v>
      </c>
      <c r="H11" s="1">
        <v>1</v>
      </c>
      <c r="I11" s="1" t="s">
        <v>36</v>
      </c>
      <c r="J11" s="1">
        <v>8</v>
      </c>
      <c r="K11" s="1" t="s">
        <v>59</v>
      </c>
      <c r="L11" s="1">
        <v>0</v>
      </c>
      <c r="M11" s="1" t="s">
        <v>37</v>
      </c>
      <c r="N11" s="1">
        <v>12</v>
      </c>
      <c r="O11" s="1" t="s">
        <v>79</v>
      </c>
      <c r="P11" s="1">
        <v>10</v>
      </c>
      <c r="Q11" s="1">
        <f>C11+D11+F11+H11+J11+N11+P11</f>
        <v>434</v>
      </c>
      <c r="R11" s="4"/>
    </row>
    <row r="12" spans="1:18" ht="81.75" customHeight="1">
      <c r="A12" s="1">
        <v>10</v>
      </c>
      <c r="B12" s="1" t="s">
        <v>46</v>
      </c>
      <c r="C12" s="1">
        <v>386</v>
      </c>
      <c r="D12" s="1">
        <v>6</v>
      </c>
      <c r="E12" s="6" t="s">
        <v>17</v>
      </c>
      <c r="F12" s="1">
        <v>7</v>
      </c>
      <c r="G12" s="1" t="s">
        <v>73</v>
      </c>
      <c r="H12" s="2" t="s">
        <v>74</v>
      </c>
      <c r="I12" s="1" t="s">
        <v>18</v>
      </c>
      <c r="J12" s="1">
        <v>8</v>
      </c>
      <c r="K12" s="1" t="s">
        <v>14</v>
      </c>
      <c r="L12" s="1">
        <v>0</v>
      </c>
      <c r="M12" s="1" t="s">
        <v>75</v>
      </c>
      <c r="N12" s="1">
        <v>10</v>
      </c>
      <c r="O12" s="1" t="s">
        <v>76</v>
      </c>
      <c r="P12" s="1">
        <v>8</v>
      </c>
      <c r="Q12" s="2">
        <f>C12+D12+F12+H12+J12+L12+N12+P12</f>
        <v>433</v>
      </c>
      <c r="R12" s="4"/>
    </row>
    <row r="13" spans="1:18" ht="52.5" customHeight="1">
      <c r="A13" s="1">
        <v>11</v>
      </c>
      <c r="B13" s="1" t="s">
        <v>12</v>
      </c>
      <c r="C13" s="1">
        <v>383</v>
      </c>
      <c r="D13" s="1">
        <v>5</v>
      </c>
      <c r="E13" s="1" t="s">
        <v>13</v>
      </c>
      <c r="F13" s="1">
        <v>8</v>
      </c>
      <c r="G13" s="1" t="s">
        <v>96</v>
      </c>
      <c r="H13" s="2">
        <v>15</v>
      </c>
      <c r="I13" s="1" t="s">
        <v>61</v>
      </c>
      <c r="J13" s="1">
        <v>8</v>
      </c>
      <c r="K13" s="1" t="s">
        <v>14</v>
      </c>
      <c r="L13" s="1">
        <v>0</v>
      </c>
      <c r="M13" s="1" t="s">
        <v>15</v>
      </c>
      <c r="N13" s="1">
        <v>1</v>
      </c>
      <c r="O13" s="1" t="s">
        <v>62</v>
      </c>
      <c r="P13" s="1">
        <v>12</v>
      </c>
      <c r="Q13" s="5">
        <v>431</v>
      </c>
      <c r="R13" s="1" t="s">
        <v>93</v>
      </c>
    </row>
    <row r="14" spans="1:18" ht="42" customHeight="1">
      <c r="A14" s="1">
        <v>12</v>
      </c>
      <c r="B14" s="1" t="s">
        <v>24</v>
      </c>
      <c r="C14" s="1">
        <v>383</v>
      </c>
      <c r="D14" s="1">
        <v>10</v>
      </c>
      <c r="E14" s="1" t="s">
        <v>25</v>
      </c>
      <c r="F14" s="1">
        <v>14</v>
      </c>
      <c r="G14" s="1" t="s">
        <v>26</v>
      </c>
      <c r="H14" s="1">
        <v>2</v>
      </c>
      <c r="I14" s="1" t="s">
        <v>18</v>
      </c>
      <c r="J14" s="1">
        <v>8</v>
      </c>
      <c r="K14" s="1" t="s">
        <v>59</v>
      </c>
      <c r="L14" s="1">
        <v>0</v>
      </c>
      <c r="M14" s="1" t="s">
        <v>67</v>
      </c>
      <c r="N14" s="1">
        <v>8</v>
      </c>
      <c r="O14" s="1" t="s">
        <v>59</v>
      </c>
      <c r="P14" s="1">
        <v>0</v>
      </c>
      <c r="Q14" s="1">
        <f>C14+D14+F14+H14+J14+L14+N14+P14</f>
        <v>425</v>
      </c>
      <c r="R14" s="4"/>
    </row>
    <row r="15" spans="1:18" ht="83.25" customHeight="1">
      <c r="A15" s="1">
        <v>13</v>
      </c>
      <c r="B15" s="1" t="s">
        <v>43</v>
      </c>
      <c r="C15" s="1">
        <v>380</v>
      </c>
      <c r="D15" s="1">
        <v>7</v>
      </c>
      <c r="E15" s="1" t="s">
        <v>60</v>
      </c>
      <c r="F15" s="1">
        <v>5</v>
      </c>
      <c r="G15" s="1" t="s">
        <v>73</v>
      </c>
      <c r="H15" s="1">
        <v>8</v>
      </c>
      <c r="I15" s="1" t="s">
        <v>14</v>
      </c>
      <c r="J15" s="1">
        <v>0</v>
      </c>
      <c r="K15" s="1" t="s">
        <v>44</v>
      </c>
      <c r="L15" s="1">
        <v>4</v>
      </c>
      <c r="M15" s="1" t="s">
        <v>45</v>
      </c>
      <c r="N15" s="1">
        <v>5</v>
      </c>
      <c r="O15" s="1" t="s">
        <v>72</v>
      </c>
      <c r="P15" s="1">
        <v>12</v>
      </c>
      <c r="Q15" s="1">
        <f>C15+D15+F15+H15+J15+L15+N15+P15</f>
        <v>421</v>
      </c>
      <c r="R15" s="4"/>
    </row>
    <row r="16" spans="1:18" ht="58.5" customHeight="1">
      <c r="A16" s="1">
        <v>14</v>
      </c>
      <c r="B16" s="1" t="s">
        <v>55</v>
      </c>
      <c r="C16" s="1">
        <v>371</v>
      </c>
      <c r="D16" s="1">
        <v>8</v>
      </c>
      <c r="E16" s="1" t="s">
        <v>56</v>
      </c>
      <c r="F16" s="1">
        <v>5</v>
      </c>
      <c r="G16" s="1" t="s">
        <v>39</v>
      </c>
      <c r="H16" s="1">
        <v>8</v>
      </c>
      <c r="I16" s="1" t="s">
        <v>97</v>
      </c>
      <c r="J16" s="1">
        <v>8</v>
      </c>
      <c r="K16" s="1" t="s">
        <v>14</v>
      </c>
      <c r="L16" s="1">
        <v>0</v>
      </c>
      <c r="M16" s="1" t="s">
        <v>87</v>
      </c>
      <c r="N16" s="1">
        <v>8</v>
      </c>
      <c r="O16" s="1" t="s">
        <v>81</v>
      </c>
      <c r="P16" s="1">
        <v>10</v>
      </c>
      <c r="Q16" s="1">
        <f>C16+D16+F16+H16+J16+N16+P16</f>
        <v>418</v>
      </c>
      <c r="R16" s="4"/>
    </row>
    <row r="17" spans="1:18" ht="48" customHeight="1">
      <c r="A17" s="1">
        <v>15</v>
      </c>
      <c r="B17" s="1" t="s">
        <v>47</v>
      </c>
      <c r="C17" s="1">
        <v>375</v>
      </c>
      <c r="D17" s="1">
        <v>6</v>
      </c>
      <c r="E17" s="1" t="s">
        <v>59</v>
      </c>
      <c r="F17" s="1">
        <v>0</v>
      </c>
      <c r="G17" s="1" t="s">
        <v>77</v>
      </c>
      <c r="H17" s="1">
        <v>8</v>
      </c>
      <c r="I17" s="1" t="s">
        <v>98</v>
      </c>
      <c r="J17" s="1">
        <v>8</v>
      </c>
      <c r="K17" s="1" t="s">
        <v>59</v>
      </c>
      <c r="L17" s="1">
        <v>0</v>
      </c>
      <c r="M17" s="1" t="s">
        <v>78</v>
      </c>
      <c r="N17" s="1">
        <v>8</v>
      </c>
      <c r="O17" s="1" t="s">
        <v>79</v>
      </c>
      <c r="P17" s="1">
        <v>10</v>
      </c>
      <c r="Q17" s="1">
        <f>C17+D17+F17+H17+J17+L17+N17+P17</f>
        <v>415</v>
      </c>
      <c r="R17" s="4"/>
    </row>
    <row r="18" spans="1:18" ht="42" customHeight="1">
      <c r="A18" s="1">
        <v>16</v>
      </c>
      <c r="B18" s="1" t="s">
        <v>40</v>
      </c>
      <c r="C18" s="1">
        <v>380</v>
      </c>
      <c r="D18" s="1">
        <v>8</v>
      </c>
      <c r="E18" s="1" t="s">
        <v>21</v>
      </c>
      <c r="F18" s="1">
        <v>5</v>
      </c>
      <c r="G18" s="1" t="s">
        <v>14</v>
      </c>
      <c r="H18" s="1">
        <v>0</v>
      </c>
      <c r="I18" s="1" t="s">
        <v>14</v>
      </c>
      <c r="J18" s="1">
        <v>0</v>
      </c>
      <c r="K18" s="1" t="s">
        <v>14</v>
      </c>
      <c r="L18" s="1">
        <v>0</v>
      </c>
      <c r="M18" s="1" t="s">
        <v>41</v>
      </c>
      <c r="N18" s="1">
        <v>8</v>
      </c>
      <c r="O18" s="1" t="s">
        <v>14</v>
      </c>
      <c r="P18" s="1">
        <v>0</v>
      </c>
      <c r="Q18" s="1">
        <f>C18+D18+F18+H18+J18+L18+N18+P18</f>
        <v>401</v>
      </c>
      <c r="R18" s="4" t="s">
        <v>90</v>
      </c>
    </row>
    <row r="19" spans="1:18" ht="45.75" customHeight="1">
      <c r="A19" s="1">
        <v>17</v>
      </c>
      <c r="B19" s="1" t="s">
        <v>42</v>
      </c>
      <c r="C19" s="1">
        <v>368</v>
      </c>
      <c r="D19" s="1">
        <v>4</v>
      </c>
      <c r="E19" s="1" t="s">
        <v>13</v>
      </c>
      <c r="F19" s="1">
        <v>8</v>
      </c>
      <c r="G19" s="1" t="s">
        <v>71</v>
      </c>
      <c r="H19" s="1">
        <v>2</v>
      </c>
      <c r="I19" s="1" t="s">
        <v>14</v>
      </c>
      <c r="J19" s="1">
        <v>0</v>
      </c>
      <c r="K19" s="1" t="s">
        <v>14</v>
      </c>
      <c r="L19" s="1">
        <v>0</v>
      </c>
      <c r="M19" s="1" t="s">
        <v>27</v>
      </c>
      <c r="N19" s="1">
        <v>10</v>
      </c>
      <c r="O19" s="1" t="s">
        <v>14</v>
      </c>
      <c r="P19" s="1">
        <v>0</v>
      </c>
      <c r="Q19" s="1">
        <f>C19+D19+F19+H19+J19+L19+N19+P19</f>
        <v>392</v>
      </c>
      <c r="R19" s="4" t="s">
        <v>91</v>
      </c>
    </row>
  </sheetData>
  <sortState xmlns:xlrd2="http://schemas.microsoft.com/office/spreadsheetml/2017/richdata2" ref="A3:R24">
    <sortCondition descending="1" ref="Q2:Q24"/>
  </sortState>
  <mergeCells count="1">
    <mergeCell ref="A1:R1"/>
  </mergeCells>
  <phoneticPr fontId="3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cp:lastPrinted>2026-09-10T04:44:52Z</cp:lastPrinted>
  <dcterms:created xsi:type="dcterms:W3CDTF">2026-09-10T12:22:47Z</dcterms:created>
  <dcterms:modified xsi:type="dcterms:W3CDTF">2026-09-11T02:15:54Z</dcterms:modified>
</cp:coreProperties>
</file>